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ybilleSchaad\Documents\CMIAXIOMA\7c1b647654ae4b8eaa45dcda50162bfc\"/>
    </mc:Choice>
  </mc:AlternateContent>
  <xr:revisionPtr revIDLastSave="0" documentId="13_ncr:1_{3BE9C802-9EB6-4B9D-BC95-E8D152111396}" xr6:coauthVersionLast="40" xr6:coauthVersionMax="40" xr10:uidLastSave="{00000000-0000-0000-0000-000000000000}"/>
  <bookViews>
    <workbookView xWindow="0" yWindow="0" windowWidth="28800" windowHeight="11565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Tabelle1!$A$1:$W$35</definedName>
    <definedName name="_xlnm.Print_Titles" localSheetId="0">Tabelle1!$1:$7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2" i="1" l="1"/>
  <c r="C32" i="1"/>
  <c r="O32" i="1"/>
  <c r="N32" i="1"/>
  <c r="R32" i="1" l="1"/>
  <c r="S32" i="1"/>
  <c r="T32" i="1"/>
  <c r="U32" i="1"/>
  <c r="V32" i="1"/>
  <c r="W32" i="1"/>
  <c r="Q32" i="1"/>
  <c r="P32" i="1"/>
  <c r="I32" i="1"/>
  <c r="J32" i="1"/>
  <c r="K32" i="1"/>
  <c r="L32" i="1"/>
  <c r="M32" i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<sst xmlns="http://schemas.openxmlformats.org/spreadsheetml/2006/main" count="174" uniqueCount="39">
  <si>
    <t>SWISSCOFEL - Produktgruppe Früchte / GP Fruits</t>
  </si>
  <si>
    <t>BIO SUISSE</t>
  </si>
  <si>
    <t>Angaben in Tonnen / en tonnes (Basis: Nettoeingangsgewicht / Poids net à l'entrée)</t>
  </si>
  <si>
    <t xml:space="preserve">Herbst- und </t>
  </si>
  <si>
    <t>Sortentotal</t>
  </si>
  <si>
    <t>Lageräpfel</t>
  </si>
  <si>
    <t>Total par</t>
  </si>
  <si>
    <t>Vergleichszahlen / Comparaison</t>
  </si>
  <si>
    <t>Pommes d'automne</t>
  </si>
  <si>
    <t>variétés</t>
  </si>
  <si>
    <t>Bestände / Stocks</t>
  </si>
  <si>
    <t>Abnahme / Dimin.</t>
  </si>
  <si>
    <t>BIO</t>
  </si>
  <si>
    <t>Boskoop</t>
  </si>
  <si>
    <t>Braeburn</t>
  </si>
  <si>
    <t>Gala</t>
  </si>
  <si>
    <t>Glockenapfel</t>
  </si>
  <si>
    <t>Golden Delicious</t>
  </si>
  <si>
    <t>Granny Smith</t>
  </si>
  <si>
    <t>Idared</t>
  </si>
  <si>
    <t>Jonagold</t>
  </si>
  <si>
    <t>Kanada Reinette</t>
  </si>
  <si>
    <t>Maigold</t>
  </si>
  <si>
    <t>Cox´Orange</t>
  </si>
  <si>
    <t>Elstar</t>
  </si>
  <si>
    <t>Rubinette</t>
  </si>
  <si>
    <t>Topaz</t>
  </si>
  <si>
    <t>Pinova</t>
  </si>
  <si>
    <t>Premiumsorten *</t>
  </si>
  <si>
    <t>SGA</t>
  </si>
  <si>
    <t>andere Sorten **</t>
  </si>
  <si>
    <t>SCHWEIZER OBSTVERBAND / FRUIT-UNION SUISSE</t>
  </si>
  <si>
    <t>et de garde</t>
  </si>
  <si>
    <t>Milwa</t>
  </si>
  <si>
    <t>La Flamboyante</t>
  </si>
  <si>
    <r>
      <t>** andere / autres:</t>
    </r>
    <r>
      <rPr>
        <sz val="10"/>
        <rFont val="Arial Narrow"/>
        <family val="2"/>
      </rPr>
      <t xml:space="preserve"> inkl. Ariwa, Florina und Rewena</t>
    </r>
  </si>
  <si>
    <t>Lagerbestand Tafeläpfel / Inventaire de pommes de table</t>
  </si>
  <si>
    <r>
      <t>* Premiumsorten</t>
    </r>
    <r>
      <rPr>
        <sz val="10"/>
        <rFont val="Arial Narrow"/>
        <family val="2"/>
      </rPr>
      <t xml:space="preserve">: Pink Lady, Rubens, Greenstar, Kiku, Cameo, Kanzi, Jazz, Tentation, Antarès, Ariane, Evelina, Crimson Snow, Goldkiss und weitere </t>
    </r>
  </si>
  <si>
    <t>Total: Tafeläpfel / Pommes de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</si>
</sst>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7]d/\ mmm\ yy;@"/>
  </numFmts>
  <fonts count="28" x14ac:knownFonts="1">
    <font>
      <sz val="10"/>
      <name val="Arial"/>
    </font>
    <font>
      <b/>
      <sz val="10"/>
      <name val="Arial Narrow"/>
      <family val="2"/>
    </font>
    <font>
      <sz val="10"/>
      <name val="Arial Narrow"/>
      <family val="2"/>
    </font>
    <font>
      <b/>
      <u/>
      <sz val="10"/>
      <name val="Arial Narrow"/>
      <family val="2"/>
    </font>
    <font>
      <sz val="10"/>
      <name val="Modern"/>
      <family val="3"/>
      <charset val="255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rgb="FFFF0000"/>
      <name val="Arial Narrow"/>
      <family val="2"/>
    </font>
    <font>
      <sz val="10"/>
      <color indexed="8"/>
      <name val="Arial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 style="thin">
        <color rgb="FF999999"/>
      </left>
      <right/>
      <top/>
      <bottom/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12" applyNumberFormat="0" applyAlignment="0" applyProtection="0"/>
    <xf numFmtId="0" fontId="9" fillId="26" borderId="13" applyNumberFormat="0" applyAlignment="0" applyProtection="0"/>
    <xf numFmtId="0" fontId="10" fillId="27" borderId="13" applyNumberFormat="0" applyAlignment="0" applyProtection="0"/>
    <xf numFmtId="0" fontId="11" fillId="0" borderId="14" applyNumberFormat="0" applyFill="0" applyAlignment="0" applyProtection="0"/>
    <xf numFmtId="0" fontId="12" fillId="0" borderId="0" applyNumberFormat="0" applyFill="0" applyBorder="0" applyAlignment="0" applyProtection="0"/>
    <xf numFmtId="0" fontId="13" fillId="28" borderId="0" applyNumberFormat="0" applyBorder="0" applyAlignment="0" applyProtection="0"/>
    <xf numFmtId="0" fontId="14" fillId="29" borderId="0" applyNumberFormat="0" applyBorder="0" applyAlignment="0" applyProtection="0"/>
    <xf numFmtId="0" fontId="6" fillId="30" borderId="15" applyNumberFormat="0" applyFont="0" applyAlignment="0" applyProtection="0"/>
    <xf numFmtId="0" fontId="15" fillId="31" borderId="0" applyNumberFormat="0" applyBorder="0" applyAlignment="0" applyProtection="0"/>
    <xf numFmtId="0" fontId="6" fillId="0" borderId="0"/>
    <xf numFmtId="0" fontId="5" fillId="0" borderId="0"/>
    <xf numFmtId="0" fontId="4" fillId="0" borderId="0"/>
    <xf numFmtId="0" fontId="4" fillId="0" borderId="0"/>
    <xf numFmtId="0" fontId="16" fillId="0" borderId="16" applyNumberFormat="0" applyFill="0" applyAlignment="0" applyProtection="0"/>
    <xf numFmtId="0" fontId="17" fillId="0" borderId="17" applyNumberFormat="0" applyFill="0" applyAlignment="0" applyProtection="0"/>
    <xf numFmtId="0" fontId="18" fillId="0" borderId="1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9" applyNumberFormat="0" applyFill="0" applyAlignment="0" applyProtection="0"/>
    <xf numFmtId="0" fontId="21" fillId="0" borderId="0" applyNumberFormat="0" applyFill="0" applyBorder="0" applyAlignment="0" applyProtection="0"/>
    <xf numFmtId="0" fontId="22" fillId="32" borderId="20" applyNumberFormat="0" applyAlignment="0" applyProtection="0"/>
    <xf numFmtId="0" fontId="24" fillId="0" borderId="0"/>
  </cellStyleXfs>
  <cellXfs count="71">
    <xf numFmtId="0" fontId="0" fillId="0" borderId="0" xfId="0"/>
    <xf numFmtId="0" fontId="2" fillId="0" borderId="1" xfId="0" applyFont="1" applyBorder="1"/>
    <xf numFmtId="0" fontId="2" fillId="0" borderId="0" xfId="0" applyFont="1"/>
    <xf numFmtId="0" fontId="1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/>
    <xf numFmtId="0" fontId="1" fillId="0" borderId="3" xfId="0" applyFont="1" applyBorder="1"/>
    <xf numFmtId="0" fontId="2" fillId="0" borderId="2" xfId="0" applyFont="1" applyBorder="1"/>
    <xf numFmtId="0" fontId="2" fillId="0" borderId="0" xfId="0" applyFont="1" applyBorder="1" applyAlignment="1">
      <alignment horizontal="centerContinuous"/>
    </xf>
    <xf numFmtId="0" fontId="2" fillId="0" borderId="4" xfId="0" applyFont="1" applyBorder="1"/>
    <xf numFmtId="0" fontId="2" fillId="0" borderId="5" xfId="0" applyFont="1" applyBorder="1"/>
    <xf numFmtId="0" fontId="3" fillId="0" borderId="3" xfId="37" applyNumberFormat="1" applyFont="1" applyBorder="1"/>
    <xf numFmtId="0" fontId="1" fillId="0" borderId="0" xfId="0" applyFont="1" applyBorder="1"/>
    <xf numFmtId="0" fontId="2" fillId="0" borderId="3" xfId="0" applyFont="1" applyBorder="1"/>
    <xf numFmtId="3" fontId="1" fillId="0" borderId="7" xfId="0" applyNumberFormat="1" applyFont="1" applyBorder="1" applyAlignment="1">
      <alignment wrapText="1"/>
    </xf>
    <xf numFmtId="0" fontId="2" fillId="0" borderId="8" xfId="0" applyFont="1" applyBorder="1"/>
    <xf numFmtId="0" fontId="1" fillId="0" borderId="0" xfId="0" applyFont="1" applyFill="1" applyBorder="1" applyProtection="1"/>
    <xf numFmtId="0" fontId="2" fillId="0" borderId="0" xfId="0" applyFont="1" applyFill="1"/>
    <xf numFmtId="0" fontId="2" fillId="0" borderId="0" xfId="0" applyFont="1" applyFill="1" applyBorder="1"/>
    <xf numFmtId="3" fontId="2" fillId="0" borderId="3" xfId="0" applyNumberFormat="1" applyFont="1" applyBorder="1" applyProtection="1"/>
    <xf numFmtId="0" fontId="1" fillId="0" borderId="0" xfId="0" applyFont="1" applyBorder="1" applyAlignment="1">
      <alignment horizontal="right"/>
    </xf>
    <xf numFmtId="0" fontId="3" fillId="0" borderId="0" xfId="36" applyNumberFormat="1" applyFont="1" applyBorder="1" applyAlignment="1">
      <alignment horizontal="centerContinuous"/>
    </xf>
    <xf numFmtId="0" fontId="2" fillId="0" borderId="0" xfId="36" applyNumberFormat="1" applyFont="1" applyBorder="1" applyAlignment="1">
      <alignment horizontal="centerContinuous"/>
    </xf>
    <xf numFmtId="14" fontId="2" fillId="0" borderId="0" xfId="0" applyNumberFormat="1" applyFont="1" applyBorder="1" applyAlignment="1"/>
    <xf numFmtId="3" fontId="2" fillId="0" borderId="10" xfId="0" applyNumberFormat="1" applyFont="1" applyBorder="1"/>
    <xf numFmtId="3" fontId="2" fillId="0" borderId="9" xfId="0" applyNumberFormat="1" applyFont="1" applyBorder="1"/>
    <xf numFmtId="0" fontId="2" fillId="0" borderId="1" xfId="0" applyNumberFormat="1" applyFont="1" applyBorder="1"/>
    <xf numFmtId="17" fontId="2" fillId="0" borderId="8" xfId="0" applyNumberFormat="1" applyFont="1" applyBorder="1" applyAlignment="1">
      <alignment horizontal="center"/>
    </xf>
    <xf numFmtId="17" fontId="2" fillId="0" borderId="11" xfId="0" applyNumberFormat="1" applyFont="1" applyBorder="1" applyAlignment="1">
      <alignment horizontal="center"/>
    </xf>
    <xf numFmtId="3" fontId="2" fillId="0" borderId="7" xfId="0" applyNumberFormat="1" applyFont="1" applyBorder="1"/>
    <xf numFmtId="0" fontId="2" fillId="0" borderId="4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3" fontId="25" fillId="0" borderId="21" xfId="46" applyNumberFormat="1" applyFont="1" applyBorder="1"/>
    <xf numFmtId="17" fontId="26" fillId="0" borderId="8" xfId="0" applyNumberFormat="1" applyFont="1" applyBorder="1" applyAlignment="1">
      <alignment horizontal="center"/>
    </xf>
    <xf numFmtId="17" fontId="26" fillId="0" borderId="11" xfId="0" applyNumberFormat="1" applyFont="1" applyBorder="1" applyAlignment="1">
      <alignment horizontal="center"/>
    </xf>
    <xf numFmtId="0" fontId="26" fillId="0" borderId="5" xfId="0" applyFont="1" applyBorder="1" applyAlignment="1">
      <alignment horizontal="right"/>
    </xf>
    <xf numFmtId="0" fontId="26" fillId="0" borderId="6" xfId="0" applyFont="1" applyBorder="1" applyAlignment="1">
      <alignment horizontal="right"/>
    </xf>
    <xf numFmtId="17" fontId="2" fillId="0" borderId="1" xfId="0" applyNumberFormat="1" applyFont="1" applyBorder="1" applyAlignment="1">
      <alignment horizontal="center"/>
    </xf>
    <xf numFmtId="3" fontId="25" fillId="0" borderId="22" xfId="46" applyNumberFormat="1" applyFont="1" applyBorder="1"/>
    <xf numFmtId="3" fontId="26" fillId="0" borderId="23" xfId="0" applyNumberFormat="1" applyFont="1" applyBorder="1"/>
    <xf numFmtId="3" fontId="26" fillId="0" borderId="24" xfId="0" applyNumberFormat="1" applyFont="1" applyBorder="1"/>
    <xf numFmtId="0" fontId="2" fillId="0" borderId="3" xfId="36" applyNumberFormat="1" applyFont="1" applyBorder="1"/>
    <xf numFmtId="0" fontId="23" fillId="0" borderId="1" xfId="0" applyFont="1" applyBorder="1" applyAlignment="1"/>
    <xf numFmtId="0" fontId="2" fillId="0" borderId="1" xfId="0" applyFont="1" applyBorder="1" applyAlignment="1"/>
    <xf numFmtId="3" fontId="26" fillId="0" borderId="25" xfId="0" applyNumberFormat="1" applyFont="1" applyBorder="1"/>
    <xf numFmtId="3" fontId="26" fillId="0" borderId="0" xfId="0" applyNumberFormat="1" applyFont="1" applyBorder="1"/>
    <xf numFmtId="3" fontId="26" fillId="0" borderId="2" xfId="0" applyNumberFormat="1" applyFont="1" applyBorder="1"/>
    <xf numFmtId="3" fontId="25" fillId="0" borderId="26" xfId="46" applyNumberFormat="1" applyFont="1" applyBorder="1"/>
    <xf numFmtId="3" fontId="25" fillId="0" borderId="2" xfId="46" applyNumberFormat="1" applyFont="1" applyBorder="1"/>
    <xf numFmtId="3" fontId="25" fillId="0" borderId="3" xfId="46" applyNumberFormat="1" applyFont="1" applyBorder="1"/>
    <xf numFmtId="3" fontId="2" fillId="0" borderId="3" xfId="0" applyNumberFormat="1" applyFont="1" applyBorder="1"/>
    <xf numFmtId="3" fontId="2" fillId="0" borderId="2" xfId="0" applyNumberFormat="1" applyFont="1" applyBorder="1"/>
    <xf numFmtId="3" fontId="2" fillId="0" borderId="0" xfId="0" applyNumberFormat="1" applyFont="1" applyBorder="1"/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5" fontId="2" fillId="0" borderId="8" xfId="0" applyNumberFormat="1" applyFont="1" applyBorder="1" applyAlignment="1">
      <alignment horizontal="center"/>
    </xf>
    <xf numFmtId="15" fontId="2" fillId="0" borderId="11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5" fontId="27" fillId="0" borderId="8" xfId="0" applyNumberFormat="1" applyFont="1" applyBorder="1" applyAlignment="1">
      <alignment horizontal="center"/>
    </xf>
    <xf numFmtId="15" fontId="27" fillId="0" borderId="11" xfId="0" applyNumberFormat="1" applyFont="1" applyBorder="1" applyAlignment="1">
      <alignment horizontal="center"/>
    </xf>
    <xf numFmtId="0" fontId="27" fillId="0" borderId="4" xfId="0" applyFont="1" applyBorder="1" applyAlignment="1">
      <alignment horizontal="right"/>
    </xf>
    <xf numFmtId="0" fontId="27" fillId="0" borderId="6" xfId="0" applyFont="1" applyBorder="1" applyAlignment="1">
      <alignment horizontal="right"/>
    </xf>
    <xf numFmtId="3" fontId="27" fillId="0" borderId="7" xfId="0" applyNumberFormat="1" applyFont="1" applyBorder="1"/>
    <xf numFmtId="3" fontId="27" fillId="0" borderId="9" xfId="0" applyNumberFormat="1" applyFont="1" applyBorder="1"/>
    <xf numFmtId="3" fontId="27" fillId="0" borderId="10" xfId="0" applyNumberFormat="1" applyFont="1" applyBorder="1"/>
  </cellXfs>
  <cellStyles count="47">
    <cellStyle name="20 % - Akzent1 2" xfId="1" xr:uid="{00000000-0005-0000-0000-000000000000}"/>
    <cellStyle name="20 % - Akzent2 2" xfId="2" xr:uid="{00000000-0005-0000-0000-000001000000}"/>
    <cellStyle name="20 % - Akzent3 2" xfId="3" xr:uid="{00000000-0005-0000-0000-000002000000}"/>
    <cellStyle name="20 % - Akzent4 2" xfId="4" xr:uid="{00000000-0005-0000-0000-000003000000}"/>
    <cellStyle name="20 % - Akzent5 2" xfId="5" xr:uid="{00000000-0005-0000-0000-000004000000}"/>
    <cellStyle name="20 % - Akzent6 2" xfId="6" xr:uid="{00000000-0005-0000-0000-000005000000}"/>
    <cellStyle name="40 % - Akzent1 2" xfId="7" xr:uid="{00000000-0005-0000-0000-000006000000}"/>
    <cellStyle name="40 % - Akzent2 2" xfId="8" xr:uid="{00000000-0005-0000-0000-000007000000}"/>
    <cellStyle name="40 % - Akzent3 2" xfId="9" xr:uid="{00000000-0005-0000-0000-000008000000}"/>
    <cellStyle name="40 % - Akzent4 2" xfId="10" xr:uid="{00000000-0005-0000-0000-000009000000}"/>
    <cellStyle name="40 % - Akzent5 2" xfId="11" xr:uid="{00000000-0005-0000-0000-00000A000000}"/>
    <cellStyle name="40 % - Akzent6 2" xfId="12" xr:uid="{00000000-0005-0000-0000-00000B000000}"/>
    <cellStyle name="60 % - Akzent1 2" xfId="13" xr:uid="{00000000-0005-0000-0000-00000C000000}"/>
    <cellStyle name="60 % - Akzent2 2" xfId="14" xr:uid="{00000000-0005-0000-0000-00000D000000}"/>
    <cellStyle name="60 % - Akzent3 2" xfId="15" xr:uid="{00000000-0005-0000-0000-00000E000000}"/>
    <cellStyle name="60 % - Akzent4 2" xfId="16" xr:uid="{00000000-0005-0000-0000-00000F000000}"/>
    <cellStyle name="60 % - Akzent5 2" xfId="17" xr:uid="{00000000-0005-0000-0000-000010000000}"/>
    <cellStyle name="60 % - Akzent6 2" xfId="18" xr:uid="{00000000-0005-0000-0000-000011000000}"/>
    <cellStyle name="Akzent1 2" xfId="19" xr:uid="{00000000-0005-0000-0000-000012000000}"/>
    <cellStyle name="Akzent2 2" xfId="20" xr:uid="{00000000-0005-0000-0000-000013000000}"/>
    <cellStyle name="Akzent3 2" xfId="21" xr:uid="{00000000-0005-0000-0000-000014000000}"/>
    <cellStyle name="Akzent4 2" xfId="22" xr:uid="{00000000-0005-0000-0000-000015000000}"/>
    <cellStyle name="Akzent5 2" xfId="23" xr:uid="{00000000-0005-0000-0000-000016000000}"/>
    <cellStyle name="Akzent6 2" xfId="24" xr:uid="{00000000-0005-0000-0000-000017000000}"/>
    <cellStyle name="Ausgabe 2" xfId="25" xr:uid="{00000000-0005-0000-0000-000018000000}"/>
    <cellStyle name="Berechnung 2" xfId="26" xr:uid="{00000000-0005-0000-0000-000019000000}"/>
    <cellStyle name="Eingabe 2" xfId="27" xr:uid="{00000000-0005-0000-0000-00001A000000}"/>
    <cellStyle name="Ergebnis 2" xfId="28" xr:uid="{00000000-0005-0000-0000-00001B000000}"/>
    <cellStyle name="Erklärender Text 2" xfId="29" xr:uid="{00000000-0005-0000-0000-00001C000000}"/>
    <cellStyle name="Gut 2" xfId="30" xr:uid="{00000000-0005-0000-0000-00001D000000}"/>
    <cellStyle name="Neutral 2" xfId="31" xr:uid="{00000000-0005-0000-0000-00001E000000}"/>
    <cellStyle name="Notiz 2" xfId="32" xr:uid="{00000000-0005-0000-0000-00001F000000}"/>
    <cellStyle name="Schlecht 2" xfId="33" xr:uid="{00000000-0005-0000-0000-000020000000}"/>
    <cellStyle name="Standard" xfId="0" builtinId="0"/>
    <cellStyle name="Standard 2" xfId="34" xr:uid="{00000000-0005-0000-0000-000022000000}"/>
    <cellStyle name="Standard 3" xfId="46" xr:uid="{00000000-0005-0000-0000-000023000000}"/>
    <cellStyle name="Standard 4" xfId="35" xr:uid="{00000000-0005-0000-0000-000024000000}"/>
    <cellStyle name="Standard_LBNOV94" xfId="36" xr:uid="{00000000-0005-0000-0000-000025000000}"/>
    <cellStyle name="Standard_LBOKT94" xfId="37" xr:uid="{00000000-0005-0000-0000-000026000000}"/>
    <cellStyle name="Überschrift 1 2" xfId="38" xr:uid="{00000000-0005-0000-0000-000027000000}"/>
    <cellStyle name="Überschrift 2 2" xfId="39" xr:uid="{00000000-0005-0000-0000-000028000000}"/>
    <cellStyle name="Überschrift 3 2" xfId="40" xr:uid="{00000000-0005-0000-0000-000029000000}"/>
    <cellStyle name="Überschrift 4 2" xfId="41" xr:uid="{00000000-0005-0000-0000-00002A000000}"/>
    <cellStyle name="Überschrift 5" xfId="42" xr:uid="{00000000-0005-0000-0000-00002B000000}"/>
    <cellStyle name="Verknüpfte Zelle 2" xfId="43" xr:uid="{00000000-0005-0000-0000-00002C000000}"/>
    <cellStyle name="Warnender Text 2" xfId="44" xr:uid="{00000000-0005-0000-0000-00002D000000}"/>
    <cellStyle name="Zelle überprüfen 2" xfId="45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5"/>
  <sheetViews>
    <sheetView showGridLines="0" tabSelected="1" zoomScaleNormal="100" zoomScaleSheetLayoutView="100" workbookViewId="0">
      <selection activeCell="AB16" sqref="AB16"/>
    </sheetView>
  </sheetViews>
  <sheetFormatPr baseColWidth="10" defaultColWidth="6.7109375" defaultRowHeight="12.75" x14ac:dyDescent="0.2"/>
  <cols>
    <col min="1" max="1" width="18.7109375" style="2" customWidth="1"/>
    <col min="2" max="3" width="7" style="2" customWidth="1"/>
    <col min="4" max="5" width="7.140625" style="2" customWidth="1"/>
    <col min="6" max="6" width="6" style="2" customWidth="1"/>
    <col min="7" max="7" width="5.7109375" style="2" customWidth="1"/>
    <col min="8" max="8" width="6" style="2" customWidth="1"/>
    <col min="9" max="9" width="5.7109375" style="2" customWidth="1"/>
    <col min="10" max="10" width="6.140625" style="2" customWidth="1"/>
    <col min="11" max="11" width="5.7109375" style="2" customWidth="1"/>
    <col min="12" max="13" width="5.85546875" style="2" customWidth="1"/>
    <col min="14" max="15" width="6.7109375" style="2" customWidth="1"/>
    <col min="16" max="21" width="5.7109375" style="2" customWidth="1"/>
    <col min="22" max="23" width="6" style="2" customWidth="1"/>
    <col min="24" max="16384" width="6.7109375" style="2"/>
  </cols>
  <sheetData>
    <row r="1" spans="1:27" x14ac:dyDescent="0.2">
      <c r="A1" s="3" t="s">
        <v>0</v>
      </c>
      <c r="B1" s="3"/>
      <c r="C1" s="3"/>
      <c r="D1" s="3"/>
      <c r="E1" s="3"/>
      <c r="F1" s="3"/>
      <c r="G1" s="4"/>
      <c r="H1" s="4"/>
      <c r="I1" s="4"/>
      <c r="J1" s="4"/>
      <c r="K1" s="5"/>
      <c r="L1" s="5"/>
      <c r="M1" s="5"/>
      <c r="N1" s="5"/>
      <c r="O1" s="5"/>
      <c r="P1" s="5"/>
      <c r="Q1" s="5"/>
      <c r="R1" s="5"/>
      <c r="S1" s="4"/>
      <c r="T1" s="4"/>
      <c r="U1" s="4"/>
      <c r="V1" s="23"/>
      <c r="W1" s="20"/>
    </row>
    <row r="2" spans="1:27" x14ac:dyDescent="0.2">
      <c r="A2" s="3" t="s">
        <v>31</v>
      </c>
      <c r="B2" s="3"/>
      <c r="C2" s="3"/>
      <c r="D2" s="3"/>
      <c r="E2" s="3"/>
      <c r="F2" s="3"/>
      <c r="G2" s="4"/>
      <c r="H2" s="4"/>
      <c r="I2" s="5"/>
      <c r="J2" s="5"/>
      <c r="K2" s="5"/>
      <c r="L2" s="5"/>
      <c r="M2" s="5"/>
      <c r="N2" s="5"/>
      <c r="O2" s="5"/>
      <c r="P2" s="5"/>
      <c r="Q2" s="5"/>
      <c r="R2" s="5"/>
      <c r="S2" s="4"/>
      <c r="T2" s="4"/>
      <c r="U2" s="4"/>
      <c r="V2" s="4"/>
      <c r="W2" s="20"/>
    </row>
    <row r="3" spans="1:27" x14ac:dyDescent="0.2">
      <c r="A3" s="1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7" x14ac:dyDescent="0.2">
      <c r="A4" s="21" t="s">
        <v>36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7" x14ac:dyDescent="0.2">
      <c r="A5" s="22" t="s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7" x14ac:dyDescent="0.2">
      <c r="A6" s="22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7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7" x14ac:dyDescent="0.2">
      <c r="A8" s="11" t="s">
        <v>3</v>
      </c>
      <c r="B8" s="6" t="s">
        <v>4</v>
      </c>
      <c r="C8" s="12"/>
      <c r="D8" s="54" t="s">
        <v>7</v>
      </c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6"/>
    </row>
    <row r="9" spans="1:27" x14ac:dyDescent="0.2">
      <c r="A9" s="11" t="s">
        <v>5</v>
      </c>
      <c r="B9" s="6" t="s">
        <v>6</v>
      </c>
      <c r="C9" s="12"/>
      <c r="D9" s="57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9"/>
    </row>
    <row r="10" spans="1:27" x14ac:dyDescent="0.2">
      <c r="A10" s="11" t="s">
        <v>8</v>
      </c>
      <c r="B10" s="6" t="s">
        <v>9</v>
      </c>
      <c r="C10" s="12"/>
      <c r="D10" s="15" t="s">
        <v>10</v>
      </c>
      <c r="E10" s="1"/>
      <c r="F10" s="5"/>
      <c r="G10" s="5"/>
      <c r="H10" s="5"/>
      <c r="I10" s="5"/>
      <c r="J10" s="5"/>
      <c r="K10" s="5"/>
      <c r="L10" s="5"/>
      <c r="M10" s="5"/>
      <c r="N10" s="13" t="s">
        <v>11</v>
      </c>
      <c r="O10" s="5"/>
      <c r="P10" s="5"/>
      <c r="Q10" s="5"/>
      <c r="R10" s="5"/>
      <c r="S10" s="5"/>
      <c r="T10" s="5"/>
      <c r="U10" s="5"/>
      <c r="V10" s="5"/>
      <c r="W10" s="7"/>
    </row>
    <row r="11" spans="1:27" x14ac:dyDescent="0.2">
      <c r="A11" s="11" t="s">
        <v>32</v>
      </c>
      <c r="B11" s="64">
        <v>43434</v>
      </c>
      <c r="C11" s="65"/>
      <c r="D11" s="60">
        <v>43404</v>
      </c>
      <c r="E11" s="61"/>
      <c r="F11" s="62">
        <v>43069</v>
      </c>
      <c r="G11" s="63"/>
      <c r="H11" s="60">
        <v>42704</v>
      </c>
      <c r="I11" s="61"/>
      <c r="J11" s="60">
        <v>42338</v>
      </c>
      <c r="K11" s="61"/>
      <c r="L11" s="60">
        <v>41973</v>
      </c>
      <c r="M11" s="61"/>
      <c r="N11" s="34">
        <v>43405</v>
      </c>
      <c r="O11" s="35"/>
      <c r="P11" s="38">
        <v>43405</v>
      </c>
      <c r="Q11" s="28"/>
      <c r="R11" s="27">
        <v>42675</v>
      </c>
      <c r="S11" s="28"/>
      <c r="T11" s="27">
        <v>42309</v>
      </c>
      <c r="U11" s="28"/>
      <c r="V11" s="27">
        <v>41944</v>
      </c>
      <c r="W11" s="28"/>
    </row>
    <row r="12" spans="1:27" x14ac:dyDescent="0.2">
      <c r="A12" s="9"/>
      <c r="B12" s="66" t="s">
        <v>29</v>
      </c>
      <c r="C12" s="67" t="s">
        <v>12</v>
      </c>
      <c r="D12" s="30" t="s">
        <v>29</v>
      </c>
      <c r="E12" s="31" t="s">
        <v>12</v>
      </c>
      <c r="F12" s="32" t="s">
        <v>29</v>
      </c>
      <c r="G12" s="31" t="s">
        <v>12</v>
      </c>
      <c r="H12" s="30" t="s">
        <v>29</v>
      </c>
      <c r="I12" s="31" t="s">
        <v>12</v>
      </c>
      <c r="J12" s="30" t="s">
        <v>29</v>
      </c>
      <c r="K12" s="31" t="s">
        <v>12</v>
      </c>
      <c r="L12" s="30" t="s">
        <v>29</v>
      </c>
      <c r="M12" s="31" t="s">
        <v>12</v>
      </c>
      <c r="N12" s="36" t="s">
        <v>29</v>
      </c>
      <c r="O12" s="37" t="s">
        <v>12</v>
      </c>
      <c r="P12" s="32" t="s">
        <v>29</v>
      </c>
      <c r="Q12" s="31" t="s">
        <v>12</v>
      </c>
      <c r="R12" s="30" t="s">
        <v>29</v>
      </c>
      <c r="S12" s="31"/>
      <c r="T12" s="30" t="s">
        <v>29</v>
      </c>
      <c r="U12" s="31" t="s">
        <v>12</v>
      </c>
      <c r="V12" s="30" t="s">
        <v>29</v>
      </c>
      <c r="W12" s="31" t="s">
        <v>12</v>
      </c>
      <c r="Z12" s="5"/>
      <c r="AA12" s="5"/>
    </row>
    <row r="13" spans="1:27" x14ac:dyDescent="0.2">
      <c r="A13" s="19" t="s">
        <v>13</v>
      </c>
      <c r="B13" s="40">
        <v>946</v>
      </c>
      <c r="C13" s="41">
        <v>79</v>
      </c>
      <c r="D13" s="51">
        <v>1357.5</v>
      </c>
      <c r="E13" s="52">
        <v>89</v>
      </c>
      <c r="F13" s="51">
        <v>15</v>
      </c>
      <c r="G13" s="52">
        <v>12</v>
      </c>
      <c r="H13" s="53">
        <v>680</v>
      </c>
      <c r="I13" s="52">
        <v>28</v>
      </c>
      <c r="J13" s="53">
        <v>346</v>
      </c>
      <c r="K13" s="52">
        <v>7</v>
      </c>
      <c r="L13" s="53">
        <v>458</v>
      </c>
      <c r="M13" s="52">
        <v>8</v>
      </c>
      <c r="N13" s="33">
        <v>412</v>
      </c>
      <c r="O13" s="39">
        <v>10</v>
      </c>
      <c r="P13" s="53">
        <v>70</v>
      </c>
      <c r="Q13" s="52">
        <v>2</v>
      </c>
      <c r="R13" s="53">
        <v>529</v>
      </c>
      <c r="S13" s="52">
        <v>9</v>
      </c>
      <c r="T13" s="53">
        <v>397</v>
      </c>
      <c r="U13" s="52">
        <v>12</v>
      </c>
      <c r="V13" s="53">
        <v>402</v>
      </c>
      <c r="W13" s="52">
        <v>12</v>
      </c>
      <c r="Z13" s="5"/>
      <c r="AA13" s="5"/>
    </row>
    <row r="14" spans="1:27" x14ac:dyDescent="0.2">
      <c r="A14" s="19" t="s">
        <v>14</v>
      </c>
      <c r="B14" s="45">
        <v>9820</v>
      </c>
      <c r="C14" s="47">
        <v>287</v>
      </c>
      <c r="D14" s="51">
        <v>9662</v>
      </c>
      <c r="E14" s="52">
        <v>247</v>
      </c>
      <c r="F14" s="51">
        <v>5132</v>
      </c>
      <c r="G14" s="52">
        <v>171</v>
      </c>
      <c r="H14" s="53">
        <v>9072</v>
      </c>
      <c r="I14" s="52">
        <v>145</v>
      </c>
      <c r="J14" s="53">
        <v>9310</v>
      </c>
      <c r="K14" s="52">
        <v>351</v>
      </c>
      <c r="L14" s="53">
        <v>8961</v>
      </c>
      <c r="M14" s="52">
        <v>173</v>
      </c>
      <c r="N14" s="50">
        <v>-158</v>
      </c>
      <c r="O14" s="49">
        <v>-40</v>
      </c>
      <c r="P14" s="53">
        <v>545</v>
      </c>
      <c r="Q14" s="52">
        <v>9</v>
      </c>
      <c r="R14" s="53">
        <v>-2424</v>
      </c>
      <c r="S14" s="52">
        <v>-41</v>
      </c>
      <c r="T14" s="53">
        <v>490</v>
      </c>
      <c r="U14" s="52">
        <v>-3</v>
      </c>
      <c r="V14" s="53">
        <v>-123</v>
      </c>
      <c r="W14" s="52">
        <v>44</v>
      </c>
      <c r="Z14" s="5"/>
      <c r="AA14" s="5"/>
    </row>
    <row r="15" spans="1:27" x14ac:dyDescent="0.2">
      <c r="A15" s="19" t="s">
        <v>23</v>
      </c>
      <c r="B15" s="45">
        <v>336</v>
      </c>
      <c r="C15" s="47"/>
      <c r="D15" s="51">
        <v>515.20000000000005</v>
      </c>
      <c r="E15" s="52">
        <v>11</v>
      </c>
      <c r="F15" s="51">
        <v>0</v>
      </c>
      <c r="G15" s="52">
        <v>0</v>
      </c>
      <c r="H15" s="53">
        <v>78</v>
      </c>
      <c r="I15" s="52">
        <v>0</v>
      </c>
      <c r="J15" s="53">
        <v>7</v>
      </c>
      <c r="K15" s="52">
        <v>8</v>
      </c>
      <c r="L15" s="53">
        <v>0</v>
      </c>
      <c r="M15" s="52">
        <v>0</v>
      </c>
      <c r="N15" s="50">
        <v>179</v>
      </c>
      <c r="O15" s="49">
        <v>11</v>
      </c>
      <c r="P15" s="53">
        <v>5</v>
      </c>
      <c r="Q15" s="52">
        <v>0</v>
      </c>
      <c r="R15" s="53">
        <v>198</v>
      </c>
      <c r="S15" s="52">
        <v>0</v>
      </c>
      <c r="T15" s="53">
        <v>43</v>
      </c>
      <c r="U15" s="52">
        <v>1</v>
      </c>
      <c r="V15" s="53">
        <v>31</v>
      </c>
      <c r="W15" s="52">
        <v>0</v>
      </c>
      <c r="Z15" s="5"/>
      <c r="AA15" s="5"/>
    </row>
    <row r="16" spans="1:27" x14ac:dyDescent="0.2">
      <c r="A16" s="19" t="s">
        <v>33</v>
      </c>
      <c r="B16" s="45">
        <v>2495</v>
      </c>
      <c r="C16" s="47">
        <v>46</v>
      </c>
      <c r="D16" s="51">
        <v>2593</v>
      </c>
      <c r="E16" s="52">
        <v>46</v>
      </c>
      <c r="F16" s="51">
        <v>558</v>
      </c>
      <c r="G16" s="52">
        <v>0</v>
      </c>
      <c r="H16" s="53">
        <v>1741</v>
      </c>
      <c r="I16" s="52">
        <v>16</v>
      </c>
      <c r="J16" s="53">
        <v>1646</v>
      </c>
      <c r="K16" s="52">
        <v>19</v>
      </c>
      <c r="L16" s="53">
        <v>1810</v>
      </c>
      <c r="M16" s="52">
        <v>7</v>
      </c>
      <c r="N16" s="50">
        <v>98</v>
      </c>
      <c r="O16" s="49">
        <v>0</v>
      </c>
      <c r="P16" s="53">
        <v>198</v>
      </c>
      <c r="Q16" s="52">
        <v>1</v>
      </c>
      <c r="R16" s="53">
        <v>58</v>
      </c>
      <c r="S16" s="52">
        <v>-1</v>
      </c>
      <c r="T16" s="53">
        <v>75</v>
      </c>
      <c r="U16" s="52">
        <v>0</v>
      </c>
      <c r="V16" s="53">
        <v>-73</v>
      </c>
      <c r="W16" s="52">
        <v>0</v>
      </c>
      <c r="Z16" s="5"/>
      <c r="AA16" s="5"/>
    </row>
    <row r="17" spans="1:27" x14ac:dyDescent="0.2">
      <c r="A17" s="19" t="s">
        <v>24</v>
      </c>
      <c r="B17" s="45"/>
      <c r="C17" s="47">
        <v>30</v>
      </c>
      <c r="D17" s="51">
        <v>63</v>
      </c>
      <c r="E17" s="52">
        <v>45</v>
      </c>
      <c r="F17" s="51">
        <v>0</v>
      </c>
      <c r="G17" s="52">
        <v>12</v>
      </c>
      <c r="H17" s="53">
        <v>151</v>
      </c>
      <c r="I17" s="52">
        <v>3</v>
      </c>
      <c r="J17" s="53">
        <v>7</v>
      </c>
      <c r="K17" s="52">
        <v>0</v>
      </c>
      <c r="L17" s="53">
        <v>5</v>
      </c>
      <c r="M17" s="52">
        <v>9</v>
      </c>
      <c r="N17" s="50">
        <v>63</v>
      </c>
      <c r="O17" s="49">
        <v>15</v>
      </c>
      <c r="P17" s="53">
        <v>1</v>
      </c>
      <c r="Q17" s="52">
        <v>6</v>
      </c>
      <c r="R17" s="53">
        <v>61</v>
      </c>
      <c r="S17" s="52">
        <v>11</v>
      </c>
      <c r="T17" s="53">
        <v>6</v>
      </c>
      <c r="U17" s="52">
        <v>7</v>
      </c>
      <c r="V17" s="53">
        <v>78</v>
      </c>
      <c r="W17" s="52">
        <v>2</v>
      </c>
      <c r="Z17" s="5"/>
      <c r="AA17" s="5"/>
    </row>
    <row r="18" spans="1:27" s="17" customFormat="1" x14ac:dyDescent="0.2">
      <c r="A18" s="19" t="s">
        <v>15</v>
      </c>
      <c r="B18" s="45">
        <v>21147</v>
      </c>
      <c r="C18" s="47">
        <v>1440</v>
      </c>
      <c r="D18" s="51">
        <v>23699.4</v>
      </c>
      <c r="E18" s="52">
        <v>1655</v>
      </c>
      <c r="F18" s="51">
        <v>13038</v>
      </c>
      <c r="G18" s="52">
        <v>541</v>
      </c>
      <c r="H18" s="53">
        <v>16078</v>
      </c>
      <c r="I18" s="52">
        <v>566</v>
      </c>
      <c r="J18" s="53">
        <v>18634</v>
      </c>
      <c r="K18" s="52">
        <v>712</v>
      </c>
      <c r="L18" s="53">
        <v>16763</v>
      </c>
      <c r="M18" s="52">
        <v>677</v>
      </c>
      <c r="N18" s="50">
        <v>2552</v>
      </c>
      <c r="O18" s="49">
        <v>216</v>
      </c>
      <c r="P18" s="53">
        <v>2235</v>
      </c>
      <c r="Q18" s="52">
        <v>183</v>
      </c>
      <c r="R18" s="53">
        <v>1978</v>
      </c>
      <c r="S18" s="52">
        <v>67</v>
      </c>
      <c r="T18" s="53">
        <v>1872</v>
      </c>
      <c r="U18" s="52">
        <v>111</v>
      </c>
      <c r="V18" s="53">
        <v>1630</v>
      </c>
      <c r="W18" s="52">
        <v>102</v>
      </c>
      <c r="Z18" s="18"/>
      <c r="AA18" s="18"/>
    </row>
    <row r="19" spans="1:27" x14ac:dyDescent="0.2">
      <c r="A19" s="19" t="s">
        <v>16</v>
      </c>
      <c r="B19" s="45">
        <v>78</v>
      </c>
      <c r="C19" s="47">
        <v>41</v>
      </c>
      <c r="D19" s="51">
        <v>143</v>
      </c>
      <c r="E19" s="52">
        <v>43</v>
      </c>
      <c r="F19" s="51">
        <v>35</v>
      </c>
      <c r="G19" s="52">
        <v>1</v>
      </c>
      <c r="H19" s="53">
        <v>101</v>
      </c>
      <c r="I19" s="52">
        <v>20</v>
      </c>
      <c r="J19" s="53">
        <v>148</v>
      </c>
      <c r="K19" s="52">
        <v>36</v>
      </c>
      <c r="L19" s="53">
        <v>84</v>
      </c>
      <c r="M19" s="52">
        <v>21</v>
      </c>
      <c r="N19" s="50">
        <v>65</v>
      </c>
      <c r="O19" s="49">
        <v>2</v>
      </c>
      <c r="P19" s="53">
        <v>5</v>
      </c>
      <c r="Q19" s="52">
        <v>5</v>
      </c>
      <c r="R19" s="53">
        <v>0</v>
      </c>
      <c r="S19" s="52">
        <v>-1</v>
      </c>
      <c r="T19" s="53">
        <v>3</v>
      </c>
      <c r="U19" s="52">
        <v>3</v>
      </c>
      <c r="V19" s="53">
        <v>-9</v>
      </c>
      <c r="W19" s="52">
        <v>1</v>
      </c>
      <c r="Z19" s="5"/>
      <c r="AA19" s="5"/>
    </row>
    <row r="20" spans="1:27" x14ac:dyDescent="0.2">
      <c r="A20" s="19" t="s">
        <v>17</v>
      </c>
      <c r="B20" s="45">
        <v>10754</v>
      </c>
      <c r="C20" s="47">
        <v>132</v>
      </c>
      <c r="D20" s="51">
        <v>11935.4</v>
      </c>
      <c r="E20" s="52">
        <v>140</v>
      </c>
      <c r="F20" s="51">
        <v>11015</v>
      </c>
      <c r="G20" s="52">
        <v>16</v>
      </c>
      <c r="H20" s="53">
        <v>15044</v>
      </c>
      <c r="I20" s="52">
        <v>118</v>
      </c>
      <c r="J20" s="53">
        <v>13135</v>
      </c>
      <c r="K20" s="52">
        <v>132</v>
      </c>
      <c r="L20" s="53">
        <v>14226</v>
      </c>
      <c r="M20" s="52">
        <v>172</v>
      </c>
      <c r="N20" s="50">
        <v>1181</v>
      </c>
      <c r="O20" s="49">
        <v>8</v>
      </c>
      <c r="P20" s="53">
        <v>1090</v>
      </c>
      <c r="Q20" s="52">
        <v>19</v>
      </c>
      <c r="R20" s="53">
        <v>930</v>
      </c>
      <c r="S20" s="52">
        <v>23</v>
      </c>
      <c r="T20" s="53">
        <v>1376</v>
      </c>
      <c r="U20" s="52">
        <v>9</v>
      </c>
      <c r="V20" s="53">
        <v>929</v>
      </c>
      <c r="W20" s="52">
        <v>1</v>
      </c>
      <c r="Z20" s="5"/>
      <c r="AA20" s="5"/>
    </row>
    <row r="21" spans="1:27" x14ac:dyDescent="0.2">
      <c r="A21" s="19" t="s">
        <v>18</v>
      </c>
      <c r="B21" s="45">
        <v>462</v>
      </c>
      <c r="C21" s="47"/>
      <c r="D21" s="51">
        <v>378</v>
      </c>
      <c r="E21" s="52">
        <v>7</v>
      </c>
      <c r="F21" s="51">
        <v>283</v>
      </c>
      <c r="G21" s="52">
        <v>0</v>
      </c>
      <c r="H21" s="53">
        <v>480</v>
      </c>
      <c r="I21" s="52">
        <v>6</v>
      </c>
      <c r="J21" s="53">
        <v>415</v>
      </c>
      <c r="K21" s="52">
        <v>0</v>
      </c>
      <c r="L21" s="53">
        <v>495</v>
      </c>
      <c r="M21" s="52">
        <v>7</v>
      </c>
      <c r="N21" s="50">
        <v>-84</v>
      </c>
      <c r="O21" s="49">
        <v>7</v>
      </c>
      <c r="P21" s="53">
        <v>121</v>
      </c>
      <c r="Q21" s="52">
        <v>2</v>
      </c>
      <c r="R21" s="53">
        <v>-26</v>
      </c>
      <c r="S21" s="52">
        <v>3</v>
      </c>
      <c r="T21" s="53">
        <v>115</v>
      </c>
      <c r="U21" s="52">
        <v>3</v>
      </c>
      <c r="V21" s="53">
        <v>121</v>
      </c>
      <c r="W21" s="52">
        <v>3</v>
      </c>
      <c r="Z21" s="5"/>
      <c r="AA21" s="5"/>
    </row>
    <row r="22" spans="1:27" x14ac:dyDescent="0.2">
      <c r="A22" s="19" t="s">
        <v>19</v>
      </c>
      <c r="B22" s="45">
        <v>294</v>
      </c>
      <c r="C22" s="47">
        <v>106</v>
      </c>
      <c r="D22" s="51">
        <v>300</v>
      </c>
      <c r="E22" s="52">
        <v>128</v>
      </c>
      <c r="F22" s="51">
        <v>147</v>
      </c>
      <c r="G22" s="52">
        <v>26</v>
      </c>
      <c r="H22" s="53">
        <v>561</v>
      </c>
      <c r="I22" s="52">
        <v>58</v>
      </c>
      <c r="J22" s="53">
        <v>1069</v>
      </c>
      <c r="K22" s="52">
        <v>92</v>
      </c>
      <c r="L22" s="53">
        <v>1104</v>
      </c>
      <c r="M22" s="52">
        <v>67</v>
      </c>
      <c r="N22" s="50">
        <v>6</v>
      </c>
      <c r="O22" s="49">
        <v>22</v>
      </c>
      <c r="P22" s="53">
        <v>24</v>
      </c>
      <c r="Q22" s="52">
        <v>9</v>
      </c>
      <c r="R22" s="53">
        <v>50</v>
      </c>
      <c r="S22" s="52">
        <v>-7</v>
      </c>
      <c r="T22" s="53">
        <v>85</v>
      </c>
      <c r="U22" s="52">
        <v>-4</v>
      </c>
      <c r="V22" s="53">
        <v>31</v>
      </c>
      <c r="W22" s="52">
        <v>0</v>
      </c>
      <c r="Z22" s="5"/>
      <c r="AA22" s="5"/>
    </row>
    <row r="23" spans="1:27" x14ac:dyDescent="0.2">
      <c r="A23" s="19" t="s">
        <v>20</v>
      </c>
      <c r="B23" s="45">
        <v>2046</v>
      </c>
      <c r="C23" s="47">
        <v>113</v>
      </c>
      <c r="D23" s="51">
        <v>2095.4</v>
      </c>
      <c r="E23" s="52">
        <v>109</v>
      </c>
      <c r="F23" s="51">
        <v>132</v>
      </c>
      <c r="G23" s="52">
        <v>5</v>
      </c>
      <c r="H23" s="53">
        <v>3046</v>
      </c>
      <c r="I23" s="52">
        <v>63</v>
      </c>
      <c r="J23" s="53">
        <v>2578</v>
      </c>
      <c r="K23" s="52">
        <v>63</v>
      </c>
      <c r="L23" s="53">
        <v>3029</v>
      </c>
      <c r="M23" s="52">
        <v>35</v>
      </c>
      <c r="N23" s="50">
        <v>50</v>
      </c>
      <c r="O23" s="49">
        <v>-4</v>
      </c>
      <c r="P23" s="53">
        <v>79</v>
      </c>
      <c r="Q23" s="52">
        <v>6</v>
      </c>
      <c r="R23" s="53">
        <v>250</v>
      </c>
      <c r="S23" s="52">
        <v>4</v>
      </c>
      <c r="T23" s="53">
        <v>199</v>
      </c>
      <c r="U23" s="52">
        <v>7</v>
      </c>
      <c r="V23" s="53">
        <v>128</v>
      </c>
      <c r="W23" s="52">
        <v>-2</v>
      </c>
      <c r="Z23" s="5"/>
      <c r="AA23" s="5"/>
    </row>
    <row r="24" spans="1:27" x14ac:dyDescent="0.2">
      <c r="A24" s="19" t="s">
        <v>21</v>
      </c>
      <c r="B24" s="45">
        <v>10</v>
      </c>
      <c r="C24" s="47">
        <v>300</v>
      </c>
      <c r="D24" s="51">
        <v>6</v>
      </c>
      <c r="E24" s="52">
        <v>350</v>
      </c>
      <c r="F24" s="51">
        <v>0</v>
      </c>
      <c r="G24" s="52">
        <v>0</v>
      </c>
      <c r="H24" s="53">
        <v>195</v>
      </c>
      <c r="I24" s="52">
        <v>0</v>
      </c>
      <c r="J24" s="53">
        <v>173</v>
      </c>
      <c r="K24" s="52">
        <v>1</v>
      </c>
      <c r="L24" s="53">
        <v>238</v>
      </c>
      <c r="M24" s="52">
        <v>0</v>
      </c>
      <c r="N24" s="50">
        <v>-4</v>
      </c>
      <c r="O24" s="49">
        <v>50</v>
      </c>
      <c r="P24" s="53">
        <v>0</v>
      </c>
      <c r="Q24" s="52">
        <v>0</v>
      </c>
      <c r="R24" s="53">
        <v>10</v>
      </c>
      <c r="S24" s="52">
        <v>1</v>
      </c>
      <c r="T24" s="53">
        <v>31</v>
      </c>
      <c r="U24" s="52">
        <v>0</v>
      </c>
      <c r="V24" s="53">
        <v>30</v>
      </c>
      <c r="W24" s="52">
        <v>2</v>
      </c>
      <c r="Z24" s="5"/>
      <c r="AA24" s="5"/>
    </row>
    <row r="25" spans="1:27" x14ac:dyDescent="0.2">
      <c r="A25" s="19" t="s">
        <v>22</v>
      </c>
      <c r="B25" s="45">
        <v>74</v>
      </c>
      <c r="C25" s="47">
        <v>305</v>
      </c>
      <c r="D25" s="51">
        <v>75</v>
      </c>
      <c r="E25" s="52">
        <v>198</v>
      </c>
      <c r="F25" s="51">
        <v>118</v>
      </c>
      <c r="G25" s="52">
        <v>11</v>
      </c>
      <c r="H25" s="53">
        <v>227</v>
      </c>
      <c r="I25" s="52">
        <v>53</v>
      </c>
      <c r="J25" s="53">
        <v>515</v>
      </c>
      <c r="K25" s="52">
        <v>26</v>
      </c>
      <c r="L25" s="53">
        <v>741</v>
      </c>
      <c r="M25" s="52">
        <v>101</v>
      </c>
      <c r="N25" s="50">
        <v>1</v>
      </c>
      <c r="O25" s="49">
        <v>-107</v>
      </c>
      <c r="P25" s="53">
        <v>6</v>
      </c>
      <c r="Q25" s="52">
        <v>2</v>
      </c>
      <c r="R25" s="53">
        <v>7</v>
      </c>
      <c r="S25" s="52">
        <v>9</v>
      </c>
      <c r="T25" s="53">
        <v>15</v>
      </c>
      <c r="U25" s="52">
        <v>10</v>
      </c>
      <c r="V25" s="53">
        <v>-33</v>
      </c>
      <c r="W25" s="52">
        <v>1</v>
      </c>
      <c r="Z25" s="5"/>
      <c r="AA25" s="5"/>
    </row>
    <row r="26" spans="1:27" x14ac:dyDescent="0.2">
      <c r="A26" s="19" t="s">
        <v>34</v>
      </c>
      <c r="B26" s="45">
        <v>636</v>
      </c>
      <c r="C26" s="47">
        <v>39</v>
      </c>
      <c r="D26" s="51">
        <v>649</v>
      </c>
      <c r="E26" s="52">
        <v>36</v>
      </c>
      <c r="F26" s="51">
        <v>322</v>
      </c>
      <c r="G26" s="52">
        <v>8</v>
      </c>
      <c r="H26" s="53">
        <v>771</v>
      </c>
      <c r="I26" s="52">
        <v>29</v>
      </c>
      <c r="J26" s="53">
        <v>853</v>
      </c>
      <c r="K26" s="52">
        <v>20</v>
      </c>
      <c r="L26" s="53">
        <v>1248</v>
      </c>
      <c r="M26" s="52">
        <v>35</v>
      </c>
      <c r="N26" s="50">
        <v>13</v>
      </c>
      <c r="O26" s="49">
        <v>-3</v>
      </c>
      <c r="P26" s="53">
        <v>154</v>
      </c>
      <c r="Q26" s="52">
        <v>1</v>
      </c>
      <c r="R26" s="53">
        <v>-46</v>
      </c>
      <c r="S26" s="52">
        <v>-1</v>
      </c>
      <c r="T26" s="53">
        <v>117</v>
      </c>
      <c r="U26" s="52">
        <v>8</v>
      </c>
      <c r="V26" s="53">
        <v>128</v>
      </c>
      <c r="W26" s="52">
        <v>0</v>
      </c>
      <c r="Z26" s="5"/>
      <c r="AA26" s="5"/>
    </row>
    <row r="27" spans="1:27" x14ac:dyDescent="0.2">
      <c r="A27" s="19" t="s">
        <v>27</v>
      </c>
      <c r="B27" s="45">
        <v>181</v>
      </c>
      <c r="C27" s="47">
        <v>110</v>
      </c>
      <c r="D27" s="51">
        <v>149</v>
      </c>
      <c r="E27" s="52">
        <v>129</v>
      </c>
      <c r="F27" s="51">
        <v>135</v>
      </c>
      <c r="G27" s="52">
        <v>19</v>
      </c>
      <c r="H27" s="53">
        <v>322</v>
      </c>
      <c r="I27" s="52">
        <v>23</v>
      </c>
      <c r="J27" s="53">
        <v>404</v>
      </c>
      <c r="K27" s="52">
        <v>103</v>
      </c>
      <c r="L27" s="53">
        <v>421</v>
      </c>
      <c r="M27" s="52">
        <v>92</v>
      </c>
      <c r="N27" s="50">
        <v>-32</v>
      </c>
      <c r="O27" s="49">
        <v>19</v>
      </c>
      <c r="P27" s="53">
        <v>109</v>
      </c>
      <c r="Q27" s="52">
        <v>5</v>
      </c>
      <c r="R27" s="53">
        <v>11</v>
      </c>
      <c r="S27" s="52">
        <v>1</v>
      </c>
      <c r="T27" s="53">
        <v>50</v>
      </c>
      <c r="U27" s="52">
        <v>19</v>
      </c>
      <c r="V27" s="53">
        <v>74</v>
      </c>
      <c r="W27" s="52">
        <v>18</v>
      </c>
      <c r="Z27" s="5"/>
      <c r="AA27" s="5"/>
    </row>
    <row r="28" spans="1:27" x14ac:dyDescent="0.2">
      <c r="A28" s="19" t="s">
        <v>25</v>
      </c>
      <c r="B28" s="45">
        <v>38</v>
      </c>
      <c r="C28" s="47">
        <v>5</v>
      </c>
      <c r="D28" s="51">
        <v>88.1</v>
      </c>
      <c r="E28" s="52">
        <v>13</v>
      </c>
      <c r="F28" s="51">
        <v>0</v>
      </c>
      <c r="G28" s="52">
        <v>1</v>
      </c>
      <c r="H28" s="53">
        <v>5</v>
      </c>
      <c r="I28" s="52">
        <v>1</v>
      </c>
      <c r="J28" s="53">
        <v>10</v>
      </c>
      <c r="K28" s="52">
        <v>3</v>
      </c>
      <c r="L28" s="53">
        <v>17</v>
      </c>
      <c r="M28" s="52">
        <v>0</v>
      </c>
      <c r="N28" s="50">
        <v>50</v>
      </c>
      <c r="O28" s="49">
        <v>8</v>
      </c>
      <c r="P28" s="53">
        <v>0</v>
      </c>
      <c r="Q28" s="52">
        <v>4</v>
      </c>
      <c r="R28" s="53">
        <v>23</v>
      </c>
      <c r="S28" s="52">
        <v>10</v>
      </c>
      <c r="T28" s="53">
        <v>31</v>
      </c>
      <c r="U28" s="52">
        <v>3</v>
      </c>
      <c r="V28" s="53">
        <v>19</v>
      </c>
      <c r="W28" s="52">
        <v>5</v>
      </c>
      <c r="Z28" s="5"/>
      <c r="AA28" s="5"/>
    </row>
    <row r="29" spans="1:27" x14ac:dyDescent="0.2">
      <c r="A29" s="19" t="s">
        <v>26</v>
      </c>
      <c r="B29" s="45">
        <v>331</v>
      </c>
      <c r="C29" s="47">
        <v>749</v>
      </c>
      <c r="D29" s="51">
        <v>371.4</v>
      </c>
      <c r="E29" s="52">
        <v>854</v>
      </c>
      <c r="F29" s="51">
        <v>28</v>
      </c>
      <c r="G29" s="52">
        <v>242</v>
      </c>
      <c r="H29" s="53">
        <v>281</v>
      </c>
      <c r="I29" s="52">
        <v>363</v>
      </c>
      <c r="J29" s="53">
        <v>442</v>
      </c>
      <c r="K29" s="52">
        <v>673</v>
      </c>
      <c r="L29" s="53">
        <v>585</v>
      </c>
      <c r="M29" s="52">
        <v>612</v>
      </c>
      <c r="N29" s="50">
        <v>40</v>
      </c>
      <c r="O29" s="49">
        <v>105</v>
      </c>
      <c r="P29" s="53">
        <v>5</v>
      </c>
      <c r="Q29" s="52">
        <v>44</v>
      </c>
      <c r="R29" s="53">
        <v>57</v>
      </c>
      <c r="S29" s="52">
        <v>58</v>
      </c>
      <c r="T29" s="53">
        <v>60</v>
      </c>
      <c r="U29" s="52">
        <v>67</v>
      </c>
      <c r="V29" s="53">
        <v>29</v>
      </c>
      <c r="W29" s="52">
        <v>112</v>
      </c>
      <c r="Z29" s="5"/>
      <c r="AA29" s="5"/>
    </row>
    <row r="30" spans="1:27" x14ac:dyDescent="0.2">
      <c r="A30" s="19" t="s">
        <v>28</v>
      </c>
      <c r="B30" s="45">
        <v>13426</v>
      </c>
      <c r="C30" s="47">
        <v>230</v>
      </c>
      <c r="D30" s="51">
        <v>11552</v>
      </c>
      <c r="E30" s="52">
        <v>221</v>
      </c>
      <c r="F30" s="51">
        <v>8381</v>
      </c>
      <c r="G30" s="52">
        <v>104</v>
      </c>
      <c r="H30" s="53">
        <v>12581</v>
      </c>
      <c r="I30" s="52">
        <v>44</v>
      </c>
      <c r="J30" s="53">
        <v>9302</v>
      </c>
      <c r="K30" s="52">
        <v>224</v>
      </c>
      <c r="L30" s="53">
        <v>9832</v>
      </c>
      <c r="M30" s="52">
        <v>370</v>
      </c>
      <c r="N30" s="50">
        <v>-1874</v>
      </c>
      <c r="O30" s="49">
        <v>-9</v>
      </c>
      <c r="P30" s="53">
        <v>-290</v>
      </c>
      <c r="Q30" s="52">
        <v>5</v>
      </c>
      <c r="R30" s="53">
        <v>-4564</v>
      </c>
      <c r="S30" s="52">
        <v>-11</v>
      </c>
      <c r="T30" s="53">
        <v>-343</v>
      </c>
      <c r="U30" s="52">
        <v>-28</v>
      </c>
      <c r="V30" s="53">
        <v>-1541</v>
      </c>
      <c r="W30" s="52">
        <v>7</v>
      </c>
      <c r="Z30" s="5"/>
      <c r="AA30" s="5"/>
    </row>
    <row r="31" spans="1:27" x14ac:dyDescent="0.2">
      <c r="A31" s="42" t="s">
        <v>30</v>
      </c>
      <c r="B31" s="45">
        <v>662</v>
      </c>
      <c r="C31" s="46">
        <v>740</v>
      </c>
      <c r="D31" s="51">
        <v>721.8</v>
      </c>
      <c r="E31" s="52">
        <v>755</v>
      </c>
      <c r="F31" s="51">
        <v>393</v>
      </c>
      <c r="G31" s="52">
        <v>481</v>
      </c>
      <c r="H31" s="53">
        <v>352</v>
      </c>
      <c r="I31" s="52">
        <v>391</v>
      </c>
      <c r="J31" s="53">
        <v>542</v>
      </c>
      <c r="K31" s="52">
        <v>750</v>
      </c>
      <c r="L31" s="53">
        <v>527</v>
      </c>
      <c r="M31" s="52">
        <v>393</v>
      </c>
      <c r="N31" s="48">
        <v>60</v>
      </c>
      <c r="O31" s="49">
        <v>15</v>
      </c>
      <c r="P31" s="53">
        <v>106</v>
      </c>
      <c r="Q31" s="52">
        <v>57</v>
      </c>
      <c r="R31" s="53">
        <v>174</v>
      </c>
      <c r="S31" s="52">
        <v>-57</v>
      </c>
      <c r="T31" s="53">
        <v>65</v>
      </c>
      <c r="U31" s="52">
        <v>54</v>
      </c>
      <c r="V31" s="53">
        <v>-78</v>
      </c>
      <c r="W31" s="52">
        <v>8</v>
      </c>
      <c r="Z31" s="5"/>
      <c r="AA31" s="5"/>
    </row>
    <row r="32" spans="1:27" ht="27.6" customHeight="1" x14ac:dyDescent="0.2">
      <c r="A32" s="14" t="s">
        <v>38</v>
      </c>
      <c r="B32" s="68">
        <f t="shared" ref="B32:C32" si="0">SUM(B13:B31)</f>
        <v>63736</v>
      </c>
      <c r="C32" s="69">
        <f t="shared" si="0"/>
        <v>4752</v>
      </c>
      <c r="D32" s="29">
        <f>SUM(D13:D31)</f>
        <v>66354.200000000012</v>
      </c>
      <c r="E32" s="25">
        <f>SUM(E13:E31)</f>
        <v>5076</v>
      </c>
      <c r="F32" s="24">
        <f>SUM(F13:F31)</f>
        <v>39732</v>
      </c>
      <c r="G32" s="25">
        <f>SUM(G13:G31)</f>
        <v>1650</v>
      </c>
      <c r="H32" s="24">
        <f>SUM(H13:H31)</f>
        <v>61766</v>
      </c>
      <c r="I32" s="25">
        <f t="shared" ref="I32:M32" si="1">SUM(I13:I31)</f>
        <v>1927</v>
      </c>
      <c r="J32" s="24">
        <f t="shared" si="1"/>
        <v>59536</v>
      </c>
      <c r="K32" s="25">
        <f t="shared" si="1"/>
        <v>3220</v>
      </c>
      <c r="L32" s="24">
        <f t="shared" si="1"/>
        <v>60544</v>
      </c>
      <c r="M32" s="25">
        <f t="shared" si="1"/>
        <v>2779</v>
      </c>
      <c r="N32" s="70">
        <f t="shared" ref="N32:W32" si="2">SUM(N13:N31)</f>
        <v>2618</v>
      </c>
      <c r="O32" s="69">
        <f t="shared" si="2"/>
        <v>325</v>
      </c>
      <c r="P32" s="24">
        <f t="shared" si="2"/>
        <v>4463</v>
      </c>
      <c r="Q32" s="25">
        <f t="shared" si="2"/>
        <v>360</v>
      </c>
      <c r="R32" s="24">
        <f t="shared" si="2"/>
        <v>-2724</v>
      </c>
      <c r="S32" s="25">
        <f t="shared" si="2"/>
        <v>77</v>
      </c>
      <c r="T32" s="24">
        <f t="shared" si="2"/>
        <v>4687</v>
      </c>
      <c r="U32" s="25">
        <f t="shared" si="2"/>
        <v>279</v>
      </c>
      <c r="V32" s="24">
        <f t="shared" si="2"/>
        <v>1773</v>
      </c>
      <c r="W32" s="25">
        <f t="shared" si="2"/>
        <v>316</v>
      </c>
    </row>
    <row r="33" spans="1:23" x14ac:dyDescent="0.2">
      <c r="A33" s="5"/>
      <c r="B33" s="43"/>
      <c r="C33" s="44"/>
      <c r="D33" s="26"/>
      <c r="E33" s="26"/>
      <c r="F33" s="1"/>
      <c r="G33" s="5"/>
      <c r="H33" s="5"/>
      <c r="K33" s="5"/>
      <c r="L33" s="5"/>
      <c r="M33" s="5"/>
      <c r="N33" s="5"/>
      <c r="O33" s="5"/>
      <c r="R33" s="5"/>
      <c r="S33" s="5"/>
      <c r="T33" s="5"/>
      <c r="U33" s="5"/>
      <c r="V33" s="5"/>
      <c r="W33" s="5"/>
    </row>
    <row r="34" spans="1:23" s="5" customFormat="1" ht="15" customHeight="1" x14ac:dyDescent="0.2">
      <c r="A34" s="12" t="s">
        <v>37</v>
      </c>
    </row>
    <row r="35" spans="1:23" s="5" customFormat="1" ht="15" customHeight="1" x14ac:dyDescent="0.2">
      <c r="A35" s="16" t="s">
        <v>35</v>
      </c>
    </row>
  </sheetData>
  <mergeCells count="7">
    <mergeCell ref="D8:W9"/>
    <mergeCell ref="B11:C11"/>
    <mergeCell ref="H11:I11"/>
    <mergeCell ref="J11:K11"/>
    <mergeCell ref="D11:E11"/>
    <mergeCell ref="F11:G11"/>
    <mergeCell ref="L11:M11"/>
  </mergeCells>
  <phoneticPr fontId="0" type="noConversion"/>
  <pageMargins left="0.78740157480314965" right="0.59055118110236227" top="0.98425196850393704" bottom="0.98425196850393704" header="0.51181102362204722" footer="0.51181102362204722"/>
  <pageSetup paperSize="9" scale="87" fitToHeight="0" orientation="landscape" r:id="rId1"/>
  <headerFooter alignWithMargins="0">
    <oddFooter>&amp;L &amp;F&amp;R                                    &amp;D /sc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27" sqref="D27"/>
    </sheetView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Tabelle1</vt:lpstr>
      <vt:lpstr>Tabelle2</vt:lpstr>
      <vt:lpstr>Tabelle3</vt:lpstr>
      <vt:lpstr>Tabelle1!Druckbereich</vt:lpstr>
      <vt:lpstr>Tabelle1!Drucktitel</vt:lpstr>
    </vt:vector>
  </TitlesOfParts>
  <Company>Swisscofel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ingo.schneider</dc:creator>
  <cp:lastModifiedBy>Sybille Schaad</cp:lastModifiedBy>
  <cp:lastPrinted>2018-12-04T12:14:47Z</cp:lastPrinted>
  <dcterms:created xsi:type="dcterms:W3CDTF">2004-12-06T08:38:43Z</dcterms:created>
  <dcterms:modified xsi:type="dcterms:W3CDTF">2018-12-04T12:15:12Z</dcterms:modified>
</cp:coreProperties>
</file>